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rer\OneDrive\Documents\"/>
    </mc:Choice>
  </mc:AlternateContent>
  <xr:revisionPtr revIDLastSave="0" documentId="13_ncr:1_{C298523D-1C62-404F-BD54-91755A9751FB}" xr6:coauthVersionLast="47" xr6:coauthVersionMax="47" xr10:uidLastSave="{00000000-0000-0000-0000-000000000000}"/>
  <bookViews>
    <workbookView xWindow="-108" yWindow="-108" windowWidth="23256" windowHeight="12456" xr2:uid="{A52B8C08-2AC1-4725-88E0-1E1CD704CF6B}"/>
  </bookViews>
  <sheets>
    <sheet name="Town Comparis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L14" i="1"/>
  <c r="J14" i="1"/>
  <c r="D10" i="1"/>
  <c r="D11" i="1"/>
  <c r="D14" i="1"/>
  <c r="H14" i="1"/>
  <c r="F14" i="1"/>
  <c r="L11" i="1"/>
  <c r="L10" i="1"/>
  <c r="B5" i="1"/>
  <c r="L5" i="1"/>
  <c r="J5" i="1"/>
  <c r="H11" i="1"/>
  <c r="F11" i="1"/>
  <c r="H10" i="1"/>
  <c r="F10" i="1"/>
</calcChain>
</file>

<file path=xl/sharedStrings.xml><?xml version="1.0" encoding="utf-8"?>
<sst xmlns="http://schemas.openxmlformats.org/spreadsheetml/2006/main" count="64" uniqueCount="59">
  <si>
    <t>Coventry</t>
  </si>
  <si>
    <t xml:space="preserve">North Providence </t>
  </si>
  <si>
    <t>Johnston</t>
  </si>
  <si>
    <t>West Warwick</t>
  </si>
  <si>
    <t>Population (2024)</t>
  </si>
  <si>
    <t>Land Area (square miles)</t>
  </si>
  <si>
    <t>Fire/EMS Calls (2024)</t>
  </si>
  <si>
    <t>calls per 1,000 residents</t>
  </si>
  <si>
    <t>calls per square mile</t>
  </si>
  <si>
    <t>Frontline firefighters (2024)</t>
  </si>
  <si>
    <t>FF for 1,000 residents</t>
  </si>
  <si>
    <t xml:space="preserve">Admin staffing </t>
  </si>
  <si>
    <t>Chief</t>
  </si>
  <si>
    <t>Fire Marshal</t>
  </si>
  <si>
    <t>Communications/Dispatch</t>
  </si>
  <si>
    <t>residents per square mile</t>
  </si>
  <si>
    <t>Deputy Chief/Assistant Chief</t>
  </si>
  <si>
    <t>Regional: N.P and Pawtucket 1 Director / 4 civilian dispatchers</t>
  </si>
  <si>
    <t>EMS Division</t>
  </si>
  <si>
    <t>Safety/Training Division</t>
  </si>
  <si>
    <t>1 Battalion Chief</t>
  </si>
  <si>
    <t>1 Fire Marshal - 1 Assistant Fire Marshal</t>
  </si>
  <si>
    <t>Vacant</t>
  </si>
  <si>
    <t>4 - 3 man engines (1 engine cross-mans a special hazards) , 1- 2 person ladder, 3 - 2 person rescues, 1 Battalion Chief</t>
  </si>
  <si>
    <t>1 Fire Marshal</t>
  </si>
  <si>
    <t>1 Fire Alarm Superintendent, 1 Chief Dispatcher (Lt.) - 3 firefighter dispatchers</t>
  </si>
  <si>
    <t>1 - DOC, 1 - ADOC, 1 Fire Alarm Technician  / 4 civilian dispatchers</t>
  </si>
  <si>
    <t>Clerical staff</t>
  </si>
  <si>
    <t>1 - Chief/Assistant Chief and 1 - Fire Marshal, 1 - Office clerk</t>
  </si>
  <si>
    <t>Smithfield</t>
  </si>
  <si>
    <t>1 (Chief Varone)</t>
  </si>
  <si>
    <t>1 (Chief Horan)</t>
  </si>
  <si>
    <t>1 (Chief Iannuccilli)</t>
  </si>
  <si>
    <t>1 (Deputy Chief Norberg)</t>
  </si>
  <si>
    <t xml:space="preserve">1 (Assistant Chief Boehm) </t>
  </si>
  <si>
    <t xml:space="preserve">North Kingstown </t>
  </si>
  <si>
    <t>1 Fire Marshal, 1 Assistant Fire Marshal and 1 Inspector</t>
  </si>
  <si>
    <t>1 - Chief, 1 - Communications</t>
  </si>
  <si>
    <t xml:space="preserve">1 -  Chief, and 1 - Fire Marshal/Communications </t>
  </si>
  <si>
    <t xml:space="preserve">3- 3 person engines, 1- 4 person ladder, 3-2 person rescues, 1-Battalion Chief (20)  </t>
  </si>
  <si>
    <t>4 - 2 person engines, 1 - 2 person ladder, 2 - person rescues, 1 - Battalion Chief</t>
  </si>
  <si>
    <t>1 Community Paramedicine: staffed with 1, M-F (non-minimum manning)</t>
  </si>
  <si>
    <t>July 2026 adding a 3rd rescue, Days only, M-F (added to minimum amnning:days only)</t>
  </si>
  <si>
    <t>5 - 2 person engines, 1 - 2 person ladder, 2 - 2 person rescues, 1 - Battalion Chief</t>
  </si>
  <si>
    <t>1 Fire Marshal, 1 Assistant Fire Marshal</t>
  </si>
  <si>
    <t>Communications for FD  is collateral duty;  8 civilain dispatchers (police/fire consolidated)</t>
  </si>
  <si>
    <t>Ancillary duty assigned to a Battalion Chief</t>
  </si>
  <si>
    <t>2 mechanics dedicated to FD</t>
  </si>
  <si>
    <t>1 Office clerk</t>
  </si>
  <si>
    <t>Maintenance</t>
  </si>
  <si>
    <t>1 (Chief Linacre)</t>
  </si>
  <si>
    <t>1 (vacant)</t>
  </si>
  <si>
    <t>Collateral duties assigned to FF/Officer</t>
  </si>
  <si>
    <t>2 - 3 person engines, 1 -2 peron ladder, 3 - 2 person rescues, 1 duty chief</t>
  </si>
  <si>
    <t>1 - Fire Marshal, 2 - Assistant Fire Marshal</t>
  </si>
  <si>
    <t>4 civilian dispatcher, 1 serves as Supervisor</t>
  </si>
  <si>
    <t>1 Chief clerk</t>
  </si>
  <si>
    <t>1 Captain</t>
  </si>
  <si>
    <t xml:space="preserve">1 Deputy chief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</si>
</sst>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2"/>
      <color theme="4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8625F-9CEF-419E-B4B0-497B38E83F55}">
  <sheetPr>
    <pageSetUpPr fitToPage="1"/>
  </sheetPr>
  <dimension ref="A1:U26"/>
  <sheetViews>
    <sheetView tabSelected="1" topLeftCell="H1" workbookViewId="0">
      <selection activeCell="N15" sqref="N15"/>
    </sheetView>
  </sheetViews>
  <sheetFormatPr defaultRowHeight="14.4" x14ac:dyDescent="0.3"/>
  <cols>
    <col min="1" max="1" width="30.77734375" bestFit="1" customWidth="1"/>
    <col min="2" max="2" width="12.44140625" style="1" bestFit="1" customWidth="1"/>
    <col min="3" max="3" width="4.33203125" customWidth="1"/>
    <col min="4" max="4" width="69.21875" style="1" bestFit="1" customWidth="1"/>
    <col min="5" max="5" width="4.33203125" style="1" customWidth="1"/>
    <col min="6" max="6" width="71.77734375" style="1" bestFit="1" customWidth="1"/>
    <col min="7" max="7" width="4" style="1" customWidth="1"/>
    <col min="8" max="8" width="95.33203125" style="1" bestFit="1" customWidth="1"/>
    <col min="9" max="9" width="4" style="1" customWidth="1"/>
    <col min="10" max="10" width="73.21875" style="1" bestFit="1" customWidth="1"/>
    <col min="11" max="11" width="3.77734375" style="1" customWidth="1"/>
    <col min="12" max="12" width="59.21875" style="1" bestFit="1" customWidth="1"/>
    <col min="14" max="14" width="17.21875" style="12" bestFit="1" customWidth="1"/>
  </cols>
  <sheetData>
    <row r="1" spans="1:21" s="3" customFormat="1" ht="21" x14ac:dyDescent="0.4">
      <c r="A1"/>
      <c r="B1" s="4" t="s">
        <v>0</v>
      </c>
      <c r="C1"/>
      <c r="D1" s="4" t="s">
        <v>3</v>
      </c>
      <c r="E1" s="1"/>
      <c r="F1" s="4" t="s">
        <v>1</v>
      </c>
      <c r="G1" s="5"/>
      <c r="H1" s="4" t="s">
        <v>2</v>
      </c>
      <c r="I1" s="1"/>
      <c r="J1" s="4" t="s">
        <v>35</v>
      </c>
      <c r="K1" s="1"/>
      <c r="L1" s="4" t="s">
        <v>29</v>
      </c>
      <c r="M1"/>
      <c r="N1" s="11"/>
      <c r="O1" s="10"/>
      <c r="P1" s="10"/>
      <c r="Q1" s="10"/>
      <c r="R1" s="10"/>
      <c r="S1" s="10"/>
      <c r="T1" s="10"/>
      <c r="U1" s="10"/>
    </row>
    <row r="2" spans="1:21" x14ac:dyDescent="0.3">
      <c r="G2" s="5"/>
    </row>
    <row r="3" spans="1:21" x14ac:dyDescent="0.3">
      <c r="G3" s="5"/>
    </row>
    <row r="4" spans="1:21" ht="18" x14ac:dyDescent="0.35">
      <c r="A4" s="2" t="s">
        <v>4</v>
      </c>
      <c r="B4" s="5">
        <v>35974</v>
      </c>
      <c r="D4" s="5">
        <v>31793</v>
      </c>
      <c r="E4" s="5"/>
      <c r="F4" s="5">
        <v>34988</v>
      </c>
      <c r="G4" s="5"/>
      <c r="H4" s="5">
        <v>29898</v>
      </c>
      <c r="I4" s="5"/>
      <c r="J4" s="5">
        <v>27771</v>
      </c>
      <c r="K4" s="5"/>
      <c r="L4" s="5">
        <v>22118</v>
      </c>
      <c r="N4" s="13"/>
    </row>
    <row r="5" spans="1:21" ht="15.6" x14ac:dyDescent="0.3">
      <c r="A5" s="6" t="s">
        <v>15</v>
      </c>
      <c r="B5" s="9">
        <f>B4/B7</f>
        <v>604.60504201680669</v>
      </c>
      <c r="D5" s="5">
        <v>4024</v>
      </c>
      <c r="E5" s="5"/>
      <c r="F5" s="5">
        <v>6032</v>
      </c>
      <c r="G5" s="5"/>
      <c r="H5" s="5">
        <v>1262</v>
      </c>
      <c r="I5" s="5"/>
      <c r="J5" s="5">
        <f>J4/J7</f>
        <v>636.94954128440361</v>
      </c>
      <c r="K5" s="5"/>
      <c r="L5" s="9">
        <f>L4/L7</f>
        <v>831.50375939849619</v>
      </c>
      <c r="N5" s="13"/>
    </row>
    <row r="7" spans="1:21" ht="18" x14ac:dyDescent="0.35">
      <c r="A7" s="2" t="s">
        <v>5</v>
      </c>
      <c r="B7" s="1">
        <v>59.5</v>
      </c>
      <c r="D7" s="1">
        <v>7.9</v>
      </c>
      <c r="F7" s="1">
        <v>5.8</v>
      </c>
      <c r="H7" s="1">
        <v>23.7</v>
      </c>
      <c r="J7" s="1">
        <v>43.6</v>
      </c>
      <c r="L7" s="1">
        <v>26.6</v>
      </c>
    </row>
    <row r="9" spans="1:21" ht="18" x14ac:dyDescent="0.35">
      <c r="A9" s="2" t="s">
        <v>6</v>
      </c>
      <c r="B9" s="5">
        <v>7163</v>
      </c>
      <c r="D9" s="5">
        <v>8975</v>
      </c>
      <c r="E9" s="5"/>
      <c r="F9" s="5">
        <v>8382</v>
      </c>
      <c r="G9" s="5"/>
      <c r="H9" s="5">
        <v>8541</v>
      </c>
      <c r="I9" s="5"/>
      <c r="J9" s="5">
        <v>7200</v>
      </c>
      <c r="L9" s="5">
        <v>5200</v>
      </c>
    </row>
    <row r="10" spans="1:21" ht="15.6" x14ac:dyDescent="0.3">
      <c r="A10" s="6" t="s">
        <v>7</v>
      </c>
      <c r="B10" s="1">
        <v>199</v>
      </c>
      <c r="D10" s="9">
        <f>D9/31.793</f>
        <v>282.29484477715221</v>
      </c>
      <c r="E10" s="9"/>
      <c r="F10" s="9">
        <f>F9/34.988</f>
        <v>239.56785183491482</v>
      </c>
      <c r="G10" s="9"/>
      <c r="H10" s="9">
        <f>H9/29.898</f>
        <v>285.67128236002407</v>
      </c>
      <c r="I10" s="9"/>
      <c r="J10" s="9">
        <f>J9/27.7</f>
        <v>259.92779783393502</v>
      </c>
      <c r="K10" s="9"/>
      <c r="L10" s="9">
        <f>L9/22.118</f>
        <v>235.10263134098926</v>
      </c>
      <c r="N10" s="14"/>
    </row>
    <row r="11" spans="1:21" ht="15.6" x14ac:dyDescent="0.3">
      <c r="A11" s="6" t="s">
        <v>8</v>
      </c>
      <c r="B11" s="1">
        <v>120</v>
      </c>
      <c r="D11" s="9">
        <f>D9/D7</f>
        <v>1136.0759493670885</v>
      </c>
      <c r="E11" s="9"/>
      <c r="F11" s="9">
        <f>F9/F7</f>
        <v>1445.1724137931035</v>
      </c>
      <c r="G11" s="9"/>
      <c r="H11" s="9">
        <f>H9/H7</f>
        <v>360.37974683544303</v>
      </c>
      <c r="I11" s="9"/>
      <c r="J11" s="9">
        <f>J9/J7</f>
        <v>165.13761467889907</v>
      </c>
      <c r="L11" s="9">
        <f>L9/L7</f>
        <v>195.48872180451127</v>
      </c>
    </row>
    <row r="13" spans="1:21" ht="18" x14ac:dyDescent="0.35">
      <c r="A13" s="2" t="s">
        <v>9</v>
      </c>
      <c r="B13" s="1">
        <v>52</v>
      </c>
      <c r="D13" s="1">
        <v>60</v>
      </c>
      <c r="F13" s="1">
        <v>84</v>
      </c>
      <c r="H13" s="1">
        <v>80</v>
      </c>
      <c r="J13" s="1">
        <v>76</v>
      </c>
      <c r="L13" s="1">
        <v>68</v>
      </c>
    </row>
    <row r="14" spans="1:21" ht="15.6" x14ac:dyDescent="0.3">
      <c r="A14" s="6" t="s">
        <v>10</v>
      </c>
      <c r="B14" s="1">
        <v>1.4</v>
      </c>
      <c r="D14" s="8">
        <f>D13/31.793</f>
        <v>1.8872078759475357</v>
      </c>
      <c r="E14" s="8"/>
      <c r="F14" s="8">
        <f>F13/34.988</f>
        <v>2.4008231393620671</v>
      </c>
      <c r="G14" s="8"/>
      <c r="H14" s="8">
        <f>H13/29.898</f>
        <v>2.6757642651682385</v>
      </c>
      <c r="I14" s="8"/>
      <c r="J14" s="8">
        <f>J13/27.771</f>
        <v>2.7366677469302507</v>
      </c>
      <c r="L14" s="8">
        <f>L13/22.118</f>
        <v>3.074419025228321</v>
      </c>
    </row>
    <row r="15" spans="1:21" x14ac:dyDescent="0.3">
      <c r="D15" s="1" t="s">
        <v>40</v>
      </c>
      <c r="F15" s="1" t="s">
        <v>39</v>
      </c>
      <c r="H15" s="1" t="s">
        <v>23</v>
      </c>
      <c r="J15" s="1" t="s">
        <v>43</v>
      </c>
      <c r="L15" s="1" t="s">
        <v>53</v>
      </c>
    </row>
    <row r="16" spans="1:21" x14ac:dyDescent="0.3">
      <c r="D16" s="1" t="s">
        <v>41</v>
      </c>
    </row>
    <row r="17" spans="1:12" x14ac:dyDescent="0.3">
      <c r="D17" s="1" t="s">
        <v>42</v>
      </c>
    </row>
    <row r="18" spans="1:12" ht="18" x14ac:dyDescent="0.35">
      <c r="A18" s="2" t="s">
        <v>11</v>
      </c>
    </row>
    <row r="19" spans="1:12" ht="15.6" x14ac:dyDescent="0.3">
      <c r="A19" s="6" t="s">
        <v>12</v>
      </c>
      <c r="D19" s="1" t="s">
        <v>30</v>
      </c>
      <c r="F19" s="1" t="s">
        <v>31</v>
      </c>
      <c r="H19" s="1" t="s">
        <v>32</v>
      </c>
      <c r="J19" s="1" t="s">
        <v>50</v>
      </c>
      <c r="L19" s="1">
        <v>1</v>
      </c>
    </row>
    <row r="20" spans="1:12" ht="15.6" x14ac:dyDescent="0.3">
      <c r="A20" s="6" t="s">
        <v>16</v>
      </c>
      <c r="D20" s="1" t="s">
        <v>33</v>
      </c>
      <c r="F20" s="1" t="s">
        <v>22</v>
      </c>
      <c r="H20" s="1" t="s">
        <v>34</v>
      </c>
      <c r="J20" s="1" t="s">
        <v>51</v>
      </c>
      <c r="L20" s="1">
        <v>0</v>
      </c>
    </row>
    <row r="21" spans="1:12" ht="15.6" x14ac:dyDescent="0.3">
      <c r="A21" s="6" t="s">
        <v>13</v>
      </c>
      <c r="D21" s="1" t="s">
        <v>36</v>
      </c>
      <c r="F21" s="1" t="s">
        <v>21</v>
      </c>
      <c r="H21" s="1" t="s">
        <v>24</v>
      </c>
      <c r="J21" s="1" t="s">
        <v>44</v>
      </c>
      <c r="L21" s="1" t="s">
        <v>54</v>
      </c>
    </row>
    <row r="22" spans="1:12" ht="15.6" x14ac:dyDescent="0.3">
      <c r="A22" s="6" t="s">
        <v>14</v>
      </c>
      <c r="D22" s="7" t="s">
        <v>26</v>
      </c>
      <c r="E22" s="7"/>
      <c r="F22" s="1" t="s">
        <v>17</v>
      </c>
      <c r="H22" s="1" t="s">
        <v>25</v>
      </c>
      <c r="J22" s="1" t="s">
        <v>45</v>
      </c>
      <c r="L22" s="1" t="s">
        <v>55</v>
      </c>
    </row>
    <row r="23" spans="1:12" ht="15.6" x14ac:dyDescent="0.3">
      <c r="A23" s="6" t="s">
        <v>18</v>
      </c>
      <c r="D23" s="1" t="s">
        <v>52</v>
      </c>
      <c r="F23" s="1" t="s">
        <v>20</v>
      </c>
      <c r="H23" s="1" t="s">
        <v>20</v>
      </c>
      <c r="J23" s="1" t="s">
        <v>46</v>
      </c>
      <c r="L23" s="1" t="s">
        <v>57</v>
      </c>
    </row>
    <row r="24" spans="1:12" ht="15.6" x14ac:dyDescent="0.3">
      <c r="A24" s="6" t="s">
        <v>19</v>
      </c>
      <c r="D24" s="1" t="s">
        <v>52</v>
      </c>
      <c r="F24" s="1" t="s">
        <v>20</v>
      </c>
      <c r="H24" s="1" t="s">
        <v>20</v>
      </c>
      <c r="J24" s="1" t="s">
        <v>46</v>
      </c>
      <c r="L24" s="1" t="s">
        <v>58</v>
      </c>
    </row>
    <row r="25" spans="1:12" ht="15.6" x14ac:dyDescent="0.3">
      <c r="A25" s="6" t="s">
        <v>27</v>
      </c>
      <c r="D25" s="1" t="s">
        <v>38</v>
      </c>
      <c r="F25" s="1" t="s">
        <v>37</v>
      </c>
      <c r="H25" s="1" t="s">
        <v>28</v>
      </c>
      <c r="J25" s="1" t="s">
        <v>48</v>
      </c>
      <c r="L25" s="1" t="s">
        <v>56</v>
      </c>
    </row>
    <row r="26" spans="1:12" ht="15.6" x14ac:dyDescent="0.3">
      <c r="A26" s="6" t="s">
        <v>49</v>
      </c>
      <c r="J26" s="1" t="s">
        <v>47</v>
      </c>
    </row>
  </sheetData>
  <phoneticPr fontId="4" type="noConversion"/>
  <pageMargins left="0.7" right="0.7" top="0.75" bottom="0.75" header="0.3" footer="0.3"/>
  <pageSetup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Town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McGillivray</dc:creator>
  <cp:lastModifiedBy>Russell McGillivray</cp:lastModifiedBy>
  <cp:lastPrinted>2025-03-10T15:57:41Z</cp:lastPrinted>
  <dcterms:created xsi:type="dcterms:W3CDTF">2025-03-10T12:59:57Z</dcterms:created>
  <dcterms:modified xsi:type="dcterms:W3CDTF">2025-03-13T13:28:58Z</dcterms:modified>
</cp:coreProperties>
</file>